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<sst xmlns="http://schemas.openxmlformats.org/spreadsheetml/2006/main" count="166" uniqueCount="92">
  <si>
    <t>工事費内訳書</t>
  </si>
  <si>
    <t>住　　　　所</t>
  </si>
  <si>
    <t>商号又は名称</t>
  </si>
  <si>
    <t>代 表 者 名</t>
  </si>
  <si>
    <t>工 事 名</t>
  </si>
  <si>
    <t>Ｒ８吉土　鳴門池田線　阿波・阿波元町　道路工事（企育）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</si>
  <si>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</si>
  <si>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</si>
  <si>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</si>
  <si>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</si>
  <si>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</si>
  <si>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</si>
  <si>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道路改良</t>
  </si>
  <si>
    <t>式</t>
  </si>
  <si>
    <t>道路土工</t>
  </si>
  <si>
    <t>路体盛土工</t>
  </si>
  <si>
    <t>路体(築堤)盛土</t>
  </si>
  <si>
    <t>m3</t>
  </si>
  <si>
    <t>路床盛土工</t>
  </si>
  <si>
    <t>路床盛土</t>
  </si>
  <si>
    <t xml:space="preserve">土材料　</t>
  </si>
  <si>
    <t>購入土</t>
  </si>
  <si>
    <t>擁壁工</t>
  </si>
  <si>
    <t>作業土工</t>
  </si>
  <si>
    <t>床掘り</t>
  </si>
  <si>
    <t>埋戻し
　W＜1.0ｍ</t>
  </si>
  <si>
    <t>埋戻し
　1.0ｍ≦W＜4.0ｍ</t>
  </si>
  <si>
    <t>基面整正</t>
  </si>
  <si>
    <t>m2</t>
  </si>
  <si>
    <t>場所打擁壁工(構造物単位)</t>
  </si>
  <si>
    <t>重力式擁壁　
　【1号重力式擁壁】</t>
  </si>
  <si>
    <t>場所打擁壁工</t>
  </si>
  <si>
    <t>1号L型擁壁
　【Aﾌﾞﾛｯｸ】</t>
  </si>
  <si>
    <t>1号L型擁壁
　【Bﾌﾞﾛｯｸ】</t>
  </si>
  <si>
    <t>2号L型擁壁</t>
  </si>
  <si>
    <t xml:space="preserve">2号U型側溝擁壁　</t>
  </si>
  <si>
    <t xml:space="preserve">3号U型側溝擁壁　</t>
  </si>
  <si>
    <t>張出擁壁</t>
  </si>
  <si>
    <t xml:space="preserve">もたれ式擁壁　</t>
  </si>
  <si>
    <t>排水構造物工</t>
  </si>
  <si>
    <t>埋戻し</t>
  </si>
  <si>
    <t xml:space="preserve">場所打水路工　</t>
  </si>
  <si>
    <t>1号U型側溝</t>
  </si>
  <si>
    <t>m</t>
  </si>
  <si>
    <t>側溝工</t>
  </si>
  <si>
    <t>ﾌﾟﾚｷｬｽﾄU型側溝
　6号U型側溝</t>
  </si>
  <si>
    <t>防護柵工</t>
  </si>
  <si>
    <t>防止柵工</t>
  </si>
  <si>
    <t>ｶﾞｰﾄﾞﾚｰﾙ
　Gr-C-2B</t>
  </si>
  <si>
    <t>円形型枠
　【転落防止柵用】</t>
  </si>
  <si>
    <t>箇所</t>
  </si>
  <si>
    <t>舗装工</t>
  </si>
  <si>
    <t>歩道舗装工</t>
  </si>
  <si>
    <t>取合舗装（坂路）</t>
  </si>
  <si>
    <t>取合舗装（駐車場）</t>
  </si>
  <si>
    <t>取合工</t>
  </si>
  <si>
    <t>白線</t>
  </si>
  <si>
    <t>車止め</t>
  </si>
  <si>
    <t>個</t>
  </si>
  <si>
    <t>構造物撤去工</t>
  </si>
  <si>
    <t>構造物取壊し工</t>
  </si>
  <si>
    <t>ｺﾝｸﾘｰﾄ構造物取壊し</t>
  </si>
  <si>
    <t>舗装版切断</t>
  </si>
  <si>
    <t>舗装版破砕</t>
  </si>
  <si>
    <t>運搬処理工</t>
  </si>
  <si>
    <t>殻運搬</t>
  </si>
  <si>
    <t>殻処分</t>
  </si>
  <si>
    <t>汚泥処理</t>
  </si>
  <si>
    <t>仮設工</t>
  </si>
  <si>
    <t>交通管理工</t>
  </si>
  <si>
    <t>交通誘導警備員</t>
  </si>
  <si>
    <t>人日</t>
  </si>
  <si>
    <t>直接工事費</t>
  </si>
  <si>
    <t>（うち材料費）</t>
  </si>
  <si>
    <t>zairyo1</t>
  </si>
  <si>
    <t>（うち労務費）</t>
  </si>
  <si>
    <t>roumu1</t>
  </si>
  <si>
    <t>共通仮設</t>
  </si>
  <si>
    <t>共通仮設費（率計上）</t>
  </si>
  <si>
    <t>純工事費</t>
  </si>
  <si>
    <t>現場管理費</t>
  </si>
  <si>
    <t>（うち法定福利費の事業主負担額）</t>
  </si>
  <si>
    <t>houtei1</t>
  </si>
  <si>
    <t>（うち建退共制度の掛金）</t>
  </si>
  <si>
    <t>kentai1</t>
  </si>
  <si>
    <t>工事原価</t>
  </si>
  <si>
    <t>（うち安全衛生経費）</t>
  </si>
  <si>
    <t>anzen1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</si>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</sst>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G11+G20+G36+G44+G48+G52+G56+G67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G12+G16+G18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G13+G14+G15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50.0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16</v>
      </c>
      <c r="E14" s="12" t="s">
        <v>17</v>
      </c>
      <c r="F14" s="13" t="n">
        <v>80.0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16</v>
      </c>
      <c r="E15" s="12" t="s">
        <v>17</v>
      </c>
      <c r="F15" s="13" t="n">
        <v>50.0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 t="s">
        <v>18</v>
      </c>
      <c r="D16" s="11"/>
      <c r="E16" s="12" t="s">
        <v>13</v>
      </c>
      <c r="F16" s="13" t="n">
        <v>1.0</v>
      </c>
      <c r="G16" s="15">
        <f>G17</f>
      </c>
      <c r="I16" s="17" t="n">
        <v>7.0</v>
      </c>
      <c r="J16" s="18" t="n">
        <v>3.0</v>
      </c>
    </row>
    <row r="17" ht="42.0" customHeight="true">
      <c r="A17" s="10"/>
      <c r="B17" s="11"/>
      <c r="C17" s="11"/>
      <c r="D17" s="11" t="s">
        <v>19</v>
      </c>
      <c r="E17" s="12" t="s">
        <v>17</v>
      </c>
      <c r="F17" s="13" t="n">
        <v>110.0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 t="s">
        <v>20</v>
      </c>
      <c r="D18" s="11"/>
      <c r="E18" s="12" t="s">
        <v>13</v>
      </c>
      <c r="F18" s="13" t="n">
        <v>1.0</v>
      </c>
      <c r="G18" s="15">
        <f>G19</f>
      </c>
      <c r="I18" s="17" t="n">
        <v>9.0</v>
      </c>
      <c r="J18" s="18" t="n">
        <v>3.0</v>
      </c>
    </row>
    <row r="19" ht="42.0" customHeight="true">
      <c r="A19" s="10"/>
      <c r="B19" s="11"/>
      <c r="C19" s="11"/>
      <c r="D19" s="11" t="s">
        <v>21</v>
      </c>
      <c r="E19" s="12" t="s">
        <v>17</v>
      </c>
      <c r="F19" s="13" t="n">
        <v>260.0</v>
      </c>
      <c r="G19" s="16"/>
      <c r="I19" s="17" t="n">
        <v>10.0</v>
      </c>
      <c r="J19" s="18" t="n">
        <v>4.0</v>
      </c>
    </row>
    <row r="20" ht="42.0" customHeight="true">
      <c r="A20" s="10"/>
      <c r="B20" s="11" t="s">
        <v>22</v>
      </c>
      <c r="C20" s="11"/>
      <c r="D20" s="11"/>
      <c r="E20" s="12" t="s">
        <v>13</v>
      </c>
      <c r="F20" s="13" t="n">
        <v>1.0</v>
      </c>
      <c r="G20" s="15">
        <f>G21+G26+G28</f>
      </c>
      <c r="I20" s="17" t="n">
        <v>11.0</v>
      </c>
      <c r="J20" s="18" t="n">
        <v>2.0</v>
      </c>
    </row>
    <row r="21" ht="42.0" customHeight="true">
      <c r="A21" s="10"/>
      <c r="B21" s="11"/>
      <c r="C21" s="11" t="s">
        <v>23</v>
      </c>
      <c r="D21" s="11"/>
      <c r="E21" s="12" t="s">
        <v>13</v>
      </c>
      <c r="F21" s="13" t="n">
        <v>1.0</v>
      </c>
      <c r="G21" s="15">
        <f>G22+G23+G24+G25</f>
      </c>
      <c r="I21" s="17" t="n">
        <v>12.0</v>
      </c>
      <c r="J21" s="18" t="n">
        <v>3.0</v>
      </c>
    </row>
    <row r="22" ht="42.0" customHeight="true">
      <c r="A22" s="10"/>
      <c r="B22" s="11"/>
      <c r="C22" s="11"/>
      <c r="D22" s="11" t="s">
        <v>24</v>
      </c>
      <c r="E22" s="12" t="s">
        <v>17</v>
      </c>
      <c r="F22" s="13" t="n">
        <v>190.0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/>
      <c r="D23" s="11" t="s">
        <v>25</v>
      </c>
      <c r="E23" s="12" t="s">
        <v>17</v>
      </c>
      <c r="F23" s="13" t="n">
        <v>10.0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/>
      <c r="D24" s="11" t="s">
        <v>26</v>
      </c>
      <c r="E24" s="12" t="s">
        <v>17</v>
      </c>
      <c r="F24" s="13" t="n">
        <v>90.0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/>
      <c r="D25" s="11" t="s">
        <v>27</v>
      </c>
      <c r="E25" s="12" t="s">
        <v>28</v>
      </c>
      <c r="F25" s="13" t="n">
        <v>116.0</v>
      </c>
      <c r="G25" s="16"/>
      <c r="I25" s="17" t="n">
        <v>16.0</v>
      </c>
      <c r="J25" s="18" t="n">
        <v>4.0</v>
      </c>
    </row>
    <row r="26" ht="42.0" customHeight="true">
      <c r="A26" s="10"/>
      <c r="B26" s="11"/>
      <c r="C26" s="11" t="s">
        <v>29</v>
      </c>
      <c r="D26" s="11"/>
      <c r="E26" s="12" t="s">
        <v>13</v>
      </c>
      <c r="F26" s="13" t="n">
        <v>1.0</v>
      </c>
      <c r="G26" s="15">
        <f>G27</f>
      </c>
      <c r="I26" s="17" t="n">
        <v>17.0</v>
      </c>
      <c r="J26" s="18" t="n">
        <v>3.0</v>
      </c>
    </row>
    <row r="27" ht="42.0" customHeight="true">
      <c r="A27" s="10"/>
      <c r="B27" s="11"/>
      <c r="C27" s="11"/>
      <c r="D27" s="11" t="s">
        <v>30</v>
      </c>
      <c r="E27" s="12" t="s">
        <v>17</v>
      </c>
      <c r="F27" s="13" t="n">
        <v>11.0</v>
      </c>
      <c r="G27" s="16"/>
      <c r="I27" s="17" t="n">
        <v>18.0</v>
      </c>
      <c r="J27" s="18" t="n">
        <v>4.0</v>
      </c>
    </row>
    <row r="28" ht="42.0" customHeight="true">
      <c r="A28" s="10"/>
      <c r="B28" s="11"/>
      <c r="C28" s="11" t="s">
        <v>31</v>
      </c>
      <c r="D28" s="11"/>
      <c r="E28" s="12" t="s">
        <v>13</v>
      </c>
      <c r="F28" s="13" t="n">
        <v>1.0</v>
      </c>
      <c r="G28" s="15">
        <f>G29+G30+G31+G32+G33+G34+G35</f>
      </c>
      <c r="I28" s="17" t="n">
        <v>19.0</v>
      </c>
      <c r="J28" s="18" t="n">
        <v>3.0</v>
      </c>
    </row>
    <row r="29" ht="42.0" customHeight="true">
      <c r="A29" s="10"/>
      <c r="B29" s="11"/>
      <c r="C29" s="11"/>
      <c r="D29" s="11" t="s">
        <v>32</v>
      </c>
      <c r="E29" s="12" t="s">
        <v>17</v>
      </c>
      <c r="F29" s="13" t="n">
        <v>15.0</v>
      </c>
      <c r="G29" s="16"/>
      <c r="I29" s="17" t="n">
        <v>20.0</v>
      </c>
      <c r="J29" s="18" t="n">
        <v>4.0</v>
      </c>
    </row>
    <row r="30" ht="42.0" customHeight="true">
      <c r="A30" s="10"/>
      <c r="B30" s="11"/>
      <c r="C30" s="11"/>
      <c r="D30" s="11" t="s">
        <v>33</v>
      </c>
      <c r="E30" s="12" t="s">
        <v>17</v>
      </c>
      <c r="F30" s="13" t="n">
        <v>35.0</v>
      </c>
      <c r="G30" s="16"/>
      <c r="I30" s="17" t="n">
        <v>21.0</v>
      </c>
      <c r="J30" s="18" t="n">
        <v>4.0</v>
      </c>
    </row>
    <row r="31" ht="42.0" customHeight="true">
      <c r="A31" s="10"/>
      <c r="B31" s="11"/>
      <c r="C31" s="11"/>
      <c r="D31" s="11" t="s">
        <v>34</v>
      </c>
      <c r="E31" s="12" t="s">
        <v>17</v>
      </c>
      <c r="F31" s="13" t="n">
        <v>7.0</v>
      </c>
      <c r="G31" s="16"/>
      <c r="I31" s="17" t="n">
        <v>22.0</v>
      </c>
      <c r="J31" s="18" t="n">
        <v>4.0</v>
      </c>
    </row>
    <row r="32" ht="42.0" customHeight="true">
      <c r="A32" s="10"/>
      <c r="B32" s="11"/>
      <c r="C32" s="11"/>
      <c r="D32" s="11" t="s">
        <v>35</v>
      </c>
      <c r="E32" s="12" t="s">
        <v>17</v>
      </c>
      <c r="F32" s="13" t="n">
        <v>5.0</v>
      </c>
      <c r="G32" s="16"/>
      <c r="I32" s="17" t="n">
        <v>23.0</v>
      </c>
      <c r="J32" s="18" t="n">
        <v>4.0</v>
      </c>
    </row>
    <row r="33" ht="42.0" customHeight="true">
      <c r="A33" s="10"/>
      <c r="B33" s="11"/>
      <c r="C33" s="11"/>
      <c r="D33" s="11" t="s">
        <v>36</v>
      </c>
      <c r="E33" s="12" t="s">
        <v>17</v>
      </c>
      <c r="F33" s="13" t="n">
        <v>28.0</v>
      </c>
      <c r="G33" s="16"/>
      <c r="I33" s="17" t="n">
        <v>24.0</v>
      </c>
      <c r="J33" s="18" t="n">
        <v>4.0</v>
      </c>
    </row>
    <row r="34" ht="42.0" customHeight="true">
      <c r="A34" s="10"/>
      <c r="B34" s="11"/>
      <c r="C34" s="11"/>
      <c r="D34" s="11" t="s">
        <v>37</v>
      </c>
      <c r="E34" s="12" t="s">
        <v>17</v>
      </c>
      <c r="F34" s="13" t="n">
        <v>36.0</v>
      </c>
      <c r="G34" s="16"/>
      <c r="I34" s="17" t="n">
        <v>25.0</v>
      </c>
      <c r="J34" s="18" t="n">
        <v>4.0</v>
      </c>
    </row>
    <row r="35" ht="42.0" customHeight="true">
      <c r="A35" s="10"/>
      <c r="B35" s="11"/>
      <c r="C35" s="11"/>
      <c r="D35" s="11" t="s">
        <v>38</v>
      </c>
      <c r="E35" s="12" t="s">
        <v>17</v>
      </c>
      <c r="F35" s="13" t="n">
        <v>24.0</v>
      </c>
      <c r="G35" s="16"/>
      <c r="I35" s="17" t="n">
        <v>26.0</v>
      </c>
      <c r="J35" s="18" t="n">
        <v>4.0</v>
      </c>
    </row>
    <row r="36" ht="42.0" customHeight="true">
      <c r="A36" s="10"/>
      <c r="B36" s="11" t="s">
        <v>39</v>
      </c>
      <c r="C36" s="11"/>
      <c r="D36" s="11"/>
      <c r="E36" s="12" t="s">
        <v>13</v>
      </c>
      <c r="F36" s="13" t="n">
        <v>1.0</v>
      </c>
      <c r="G36" s="15">
        <f>G37+G40+G42</f>
      </c>
      <c r="I36" s="17" t="n">
        <v>27.0</v>
      </c>
      <c r="J36" s="18" t="n">
        <v>2.0</v>
      </c>
    </row>
    <row r="37" ht="42.0" customHeight="true">
      <c r="A37" s="10"/>
      <c r="B37" s="11"/>
      <c r="C37" s="11" t="s">
        <v>23</v>
      </c>
      <c r="D37" s="11"/>
      <c r="E37" s="12" t="s">
        <v>13</v>
      </c>
      <c r="F37" s="13" t="n">
        <v>1.0</v>
      </c>
      <c r="G37" s="15">
        <f>G38+G39</f>
      </c>
      <c r="I37" s="17" t="n">
        <v>28.0</v>
      </c>
      <c r="J37" s="18" t="n">
        <v>3.0</v>
      </c>
    </row>
    <row r="38" ht="42.0" customHeight="true">
      <c r="A38" s="10"/>
      <c r="B38" s="11"/>
      <c r="C38" s="11"/>
      <c r="D38" s="11" t="s">
        <v>24</v>
      </c>
      <c r="E38" s="12" t="s">
        <v>17</v>
      </c>
      <c r="F38" s="13" t="n">
        <v>10.0</v>
      </c>
      <c r="G38" s="16"/>
      <c r="I38" s="17" t="n">
        <v>29.0</v>
      </c>
      <c r="J38" s="18" t="n">
        <v>4.0</v>
      </c>
    </row>
    <row r="39" ht="42.0" customHeight="true">
      <c r="A39" s="10"/>
      <c r="B39" s="11"/>
      <c r="C39" s="11"/>
      <c r="D39" s="11" t="s">
        <v>40</v>
      </c>
      <c r="E39" s="12" t="s">
        <v>17</v>
      </c>
      <c r="F39" s="13" t="n">
        <v>10.0</v>
      </c>
      <c r="G39" s="16"/>
      <c r="I39" s="17" t="n">
        <v>30.0</v>
      </c>
      <c r="J39" s="18" t="n">
        <v>4.0</v>
      </c>
    </row>
    <row r="40" ht="42.0" customHeight="true">
      <c r="A40" s="10"/>
      <c r="B40" s="11"/>
      <c r="C40" s="11" t="s">
        <v>41</v>
      </c>
      <c r="D40" s="11"/>
      <c r="E40" s="12" t="s">
        <v>13</v>
      </c>
      <c r="F40" s="13" t="n">
        <v>1.0</v>
      </c>
      <c r="G40" s="15">
        <f>G41</f>
      </c>
      <c r="I40" s="17" t="n">
        <v>31.0</v>
      </c>
      <c r="J40" s="18" t="n">
        <v>3.0</v>
      </c>
    </row>
    <row r="41" ht="42.0" customHeight="true">
      <c r="A41" s="10"/>
      <c r="B41" s="11"/>
      <c r="C41" s="11"/>
      <c r="D41" s="11" t="s">
        <v>42</v>
      </c>
      <c r="E41" s="12" t="s">
        <v>43</v>
      </c>
      <c r="F41" s="13" t="n">
        <v>6.0</v>
      </c>
      <c r="G41" s="16"/>
      <c r="I41" s="17" t="n">
        <v>32.0</v>
      </c>
      <c r="J41" s="18" t="n">
        <v>4.0</v>
      </c>
    </row>
    <row r="42" ht="42.0" customHeight="true">
      <c r="A42" s="10"/>
      <c r="B42" s="11"/>
      <c r="C42" s="11" t="s">
        <v>44</v>
      </c>
      <c r="D42" s="11"/>
      <c r="E42" s="12" t="s">
        <v>13</v>
      </c>
      <c r="F42" s="13" t="n">
        <v>1.0</v>
      </c>
      <c r="G42" s="15">
        <f>G43</f>
      </c>
      <c r="I42" s="17" t="n">
        <v>33.0</v>
      </c>
      <c r="J42" s="18" t="n">
        <v>3.0</v>
      </c>
    </row>
    <row r="43" ht="42.0" customHeight="true">
      <c r="A43" s="10"/>
      <c r="B43" s="11"/>
      <c r="C43" s="11"/>
      <c r="D43" s="11" t="s">
        <v>45</v>
      </c>
      <c r="E43" s="12" t="s">
        <v>43</v>
      </c>
      <c r="F43" s="13" t="n">
        <v>8.0</v>
      </c>
      <c r="G43" s="16"/>
      <c r="I43" s="17" t="n">
        <v>34.0</v>
      </c>
      <c r="J43" s="18" t="n">
        <v>4.0</v>
      </c>
    </row>
    <row r="44" ht="42.0" customHeight="true">
      <c r="A44" s="10"/>
      <c r="B44" s="11" t="s">
        <v>46</v>
      </c>
      <c r="C44" s="11"/>
      <c r="D44" s="11"/>
      <c r="E44" s="12" t="s">
        <v>13</v>
      </c>
      <c r="F44" s="13" t="n">
        <v>1.0</v>
      </c>
      <c r="G44" s="15">
        <f>G45</f>
      </c>
      <c r="I44" s="17" t="n">
        <v>35.0</v>
      </c>
      <c r="J44" s="18" t="n">
        <v>2.0</v>
      </c>
    </row>
    <row r="45" ht="42.0" customHeight="true">
      <c r="A45" s="10"/>
      <c r="B45" s="11"/>
      <c r="C45" s="11" t="s">
        <v>47</v>
      </c>
      <c r="D45" s="11"/>
      <c r="E45" s="12" t="s">
        <v>13</v>
      </c>
      <c r="F45" s="13" t="n">
        <v>1.0</v>
      </c>
      <c r="G45" s="15">
        <f>G46+G47</f>
      </c>
      <c r="I45" s="17" t="n">
        <v>36.0</v>
      </c>
      <c r="J45" s="18" t="n">
        <v>3.0</v>
      </c>
    </row>
    <row r="46" ht="42.0" customHeight="true">
      <c r="A46" s="10"/>
      <c r="B46" s="11"/>
      <c r="C46" s="11"/>
      <c r="D46" s="11" t="s">
        <v>48</v>
      </c>
      <c r="E46" s="12" t="s">
        <v>43</v>
      </c>
      <c r="F46" s="13" t="n">
        <v>30.0</v>
      </c>
      <c r="G46" s="16"/>
      <c r="I46" s="17" t="n">
        <v>37.0</v>
      </c>
      <c r="J46" s="18" t="n">
        <v>4.0</v>
      </c>
    </row>
    <row r="47" ht="42.0" customHeight="true">
      <c r="A47" s="10"/>
      <c r="B47" s="11"/>
      <c r="C47" s="11"/>
      <c r="D47" s="11" t="s">
        <v>49</v>
      </c>
      <c r="E47" s="12" t="s">
        <v>50</v>
      </c>
      <c r="F47" s="13" t="n">
        <v>19.0</v>
      </c>
      <c r="G47" s="16"/>
      <c r="I47" s="17" t="n">
        <v>38.0</v>
      </c>
      <c r="J47" s="18" t="n">
        <v>4.0</v>
      </c>
    </row>
    <row r="48" ht="42.0" customHeight="true">
      <c r="A48" s="10"/>
      <c r="B48" s="11" t="s">
        <v>51</v>
      </c>
      <c r="C48" s="11"/>
      <c r="D48" s="11"/>
      <c r="E48" s="12" t="s">
        <v>13</v>
      </c>
      <c r="F48" s="13" t="n">
        <v>1.0</v>
      </c>
      <c r="G48" s="15">
        <f>G49</f>
      </c>
      <c r="I48" s="17" t="n">
        <v>39.0</v>
      </c>
      <c r="J48" s="18" t="n">
        <v>2.0</v>
      </c>
    </row>
    <row r="49" ht="42.0" customHeight="true">
      <c r="A49" s="10"/>
      <c r="B49" s="11"/>
      <c r="C49" s="11" t="s">
        <v>52</v>
      </c>
      <c r="D49" s="11"/>
      <c r="E49" s="12" t="s">
        <v>13</v>
      </c>
      <c r="F49" s="13" t="n">
        <v>1.0</v>
      </c>
      <c r="G49" s="15">
        <f>G50+G51</f>
      </c>
      <c r="I49" s="17" t="n">
        <v>40.0</v>
      </c>
      <c r="J49" s="18" t="n">
        <v>3.0</v>
      </c>
    </row>
    <row r="50" ht="42.0" customHeight="true">
      <c r="A50" s="10"/>
      <c r="B50" s="11"/>
      <c r="C50" s="11"/>
      <c r="D50" s="11" t="s">
        <v>53</v>
      </c>
      <c r="E50" s="12" t="s">
        <v>28</v>
      </c>
      <c r="F50" s="13" t="n">
        <v>119.0</v>
      </c>
      <c r="G50" s="16"/>
      <c r="I50" s="17" t="n">
        <v>41.0</v>
      </c>
      <c r="J50" s="18" t="n">
        <v>4.0</v>
      </c>
    </row>
    <row r="51" ht="42.0" customHeight="true">
      <c r="A51" s="10"/>
      <c r="B51" s="11"/>
      <c r="C51" s="11"/>
      <c r="D51" s="11" t="s">
        <v>54</v>
      </c>
      <c r="E51" s="12" t="s">
        <v>28</v>
      </c>
      <c r="F51" s="13" t="n">
        <v>157.0</v>
      </c>
      <c r="G51" s="16"/>
      <c r="I51" s="17" t="n">
        <v>42.0</v>
      </c>
      <c r="J51" s="18" t="n">
        <v>4.0</v>
      </c>
    </row>
    <row r="52" ht="42.0" customHeight="true">
      <c r="A52" s="10"/>
      <c r="B52" s="11" t="s">
        <v>55</v>
      </c>
      <c r="C52" s="11"/>
      <c r="D52" s="11"/>
      <c r="E52" s="12" t="s">
        <v>13</v>
      </c>
      <c r="F52" s="13" t="n">
        <v>1.0</v>
      </c>
      <c r="G52" s="15">
        <f>G53</f>
      </c>
      <c r="I52" s="17" t="n">
        <v>43.0</v>
      </c>
      <c r="J52" s="18" t="n">
        <v>2.0</v>
      </c>
    </row>
    <row r="53" ht="42.0" customHeight="true">
      <c r="A53" s="10"/>
      <c r="B53" s="11"/>
      <c r="C53" s="11" t="s">
        <v>55</v>
      </c>
      <c r="D53" s="11"/>
      <c r="E53" s="12" t="s">
        <v>13</v>
      </c>
      <c r="F53" s="13" t="n">
        <v>1.0</v>
      </c>
      <c r="G53" s="15">
        <f>G54+G55</f>
      </c>
      <c r="I53" s="17" t="n">
        <v>44.0</v>
      </c>
      <c r="J53" s="18" t="n">
        <v>3.0</v>
      </c>
    </row>
    <row r="54" ht="42.0" customHeight="true">
      <c r="A54" s="10"/>
      <c r="B54" s="11"/>
      <c r="C54" s="11"/>
      <c r="D54" s="11" t="s">
        <v>56</v>
      </c>
      <c r="E54" s="12" t="s">
        <v>43</v>
      </c>
      <c r="F54" s="13" t="n">
        <v>68.0</v>
      </c>
      <c r="G54" s="16"/>
      <c r="I54" s="17" t="n">
        <v>45.0</v>
      </c>
      <c r="J54" s="18" t="n">
        <v>4.0</v>
      </c>
    </row>
    <row r="55" ht="42.0" customHeight="true">
      <c r="A55" s="10"/>
      <c r="B55" s="11"/>
      <c r="C55" s="11"/>
      <c r="D55" s="11" t="s">
        <v>57</v>
      </c>
      <c r="E55" s="12" t="s">
        <v>58</v>
      </c>
      <c r="F55" s="13" t="n">
        <v>16.0</v>
      </c>
      <c r="G55" s="16"/>
      <c r="I55" s="17" t="n">
        <v>46.0</v>
      </c>
      <c r="J55" s="18" t="n">
        <v>4.0</v>
      </c>
    </row>
    <row r="56" ht="42.0" customHeight="true">
      <c r="A56" s="10"/>
      <c r="B56" s="11" t="s">
        <v>59</v>
      </c>
      <c r="C56" s="11"/>
      <c r="D56" s="11"/>
      <c r="E56" s="12" t="s">
        <v>13</v>
      </c>
      <c r="F56" s="13" t="n">
        <v>1.0</v>
      </c>
      <c r="G56" s="15">
        <f>G57+G61</f>
      </c>
      <c r="I56" s="17" t="n">
        <v>47.0</v>
      </c>
      <c r="J56" s="18" t="n">
        <v>2.0</v>
      </c>
    </row>
    <row r="57" ht="42.0" customHeight="true">
      <c r="A57" s="10"/>
      <c r="B57" s="11"/>
      <c r="C57" s="11" t="s">
        <v>60</v>
      </c>
      <c r="D57" s="11"/>
      <c r="E57" s="12" t="s">
        <v>13</v>
      </c>
      <c r="F57" s="13" t="n">
        <v>1.0</v>
      </c>
      <c r="G57" s="15">
        <f>G58+G59+G60</f>
      </c>
      <c r="I57" s="17" t="n">
        <v>48.0</v>
      </c>
      <c r="J57" s="18" t="n">
        <v>3.0</v>
      </c>
    </row>
    <row r="58" ht="42.0" customHeight="true">
      <c r="A58" s="10"/>
      <c r="B58" s="11"/>
      <c r="C58" s="11"/>
      <c r="D58" s="11" t="s">
        <v>61</v>
      </c>
      <c r="E58" s="12" t="s">
        <v>17</v>
      </c>
      <c r="F58" s="13" t="n">
        <v>3.0</v>
      </c>
      <c r="G58" s="16"/>
      <c r="I58" s="17" t="n">
        <v>49.0</v>
      </c>
      <c r="J58" s="18" t="n">
        <v>4.0</v>
      </c>
    </row>
    <row r="59" ht="42.0" customHeight="true">
      <c r="A59" s="10"/>
      <c r="B59" s="11"/>
      <c r="C59" s="11"/>
      <c r="D59" s="11" t="s">
        <v>62</v>
      </c>
      <c r="E59" s="12" t="s">
        <v>43</v>
      </c>
      <c r="F59" s="13" t="n">
        <v>69.0</v>
      </c>
      <c r="G59" s="16"/>
      <c r="I59" s="17" t="n">
        <v>50.0</v>
      </c>
      <c r="J59" s="18" t="n">
        <v>4.0</v>
      </c>
    </row>
    <row r="60" ht="42.0" customHeight="true">
      <c r="A60" s="10"/>
      <c r="B60" s="11"/>
      <c r="C60" s="11"/>
      <c r="D60" s="11" t="s">
        <v>63</v>
      </c>
      <c r="E60" s="12" t="s">
        <v>28</v>
      </c>
      <c r="F60" s="13" t="n">
        <v>117.0</v>
      </c>
      <c r="G60" s="16"/>
      <c r="I60" s="17" t="n">
        <v>51.0</v>
      </c>
      <c r="J60" s="18" t="n">
        <v>4.0</v>
      </c>
    </row>
    <row r="61" ht="42.0" customHeight="true">
      <c r="A61" s="10"/>
      <c r="B61" s="11"/>
      <c r="C61" s="11" t="s">
        <v>64</v>
      </c>
      <c r="D61" s="11"/>
      <c r="E61" s="12" t="s">
        <v>13</v>
      </c>
      <c r="F61" s="13" t="n">
        <v>1.0</v>
      </c>
      <c r="G61" s="15">
        <f>G62+G63+G64+G65+G66</f>
      </c>
      <c r="I61" s="17" t="n">
        <v>52.0</v>
      </c>
      <c r="J61" s="18" t="n">
        <v>3.0</v>
      </c>
    </row>
    <row r="62" ht="42.0" customHeight="true">
      <c r="A62" s="10"/>
      <c r="B62" s="11"/>
      <c r="C62" s="11"/>
      <c r="D62" s="11" t="s">
        <v>65</v>
      </c>
      <c r="E62" s="12" t="s">
        <v>17</v>
      </c>
      <c r="F62" s="13" t="n">
        <v>3.0</v>
      </c>
      <c r="G62" s="16"/>
      <c r="I62" s="17" t="n">
        <v>53.0</v>
      </c>
      <c r="J62" s="18" t="n">
        <v>4.0</v>
      </c>
    </row>
    <row r="63" ht="42.0" customHeight="true">
      <c r="A63" s="10"/>
      <c r="B63" s="11"/>
      <c r="C63" s="11"/>
      <c r="D63" s="11" t="s">
        <v>65</v>
      </c>
      <c r="E63" s="12" t="s">
        <v>17</v>
      </c>
      <c r="F63" s="13" t="n">
        <v>5.0</v>
      </c>
      <c r="G63" s="16"/>
      <c r="I63" s="17" t="n">
        <v>54.0</v>
      </c>
      <c r="J63" s="18" t="n">
        <v>4.0</v>
      </c>
    </row>
    <row r="64" ht="42.0" customHeight="true">
      <c r="A64" s="10"/>
      <c r="B64" s="11"/>
      <c r="C64" s="11"/>
      <c r="D64" s="11" t="s">
        <v>66</v>
      </c>
      <c r="E64" s="12" t="s">
        <v>17</v>
      </c>
      <c r="F64" s="13" t="n">
        <v>3.0</v>
      </c>
      <c r="G64" s="16"/>
      <c r="I64" s="17" t="n">
        <v>55.0</v>
      </c>
      <c r="J64" s="18" t="n">
        <v>4.0</v>
      </c>
    </row>
    <row r="65" ht="42.0" customHeight="true">
      <c r="A65" s="10"/>
      <c r="B65" s="11"/>
      <c r="C65" s="11"/>
      <c r="D65" s="11" t="s">
        <v>66</v>
      </c>
      <c r="E65" s="12" t="s">
        <v>17</v>
      </c>
      <c r="F65" s="13" t="n">
        <v>5.0</v>
      </c>
      <c r="G65" s="16"/>
      <c r="I65" s="17" t="n">
        <v>56.0</v>
      </c>
      <c r="J65" s="18" t="n">
        <v>4.0</v>
      </c>
    </row>
    <row r="66" ht="42.0" customHeight="true">
      <c r="A66" s="10"/>
      <c r="B66" s="11"/>
      <c r="C66" s="11"/>
      <c r="D66" s="11" t="s">
        <v>67</v>
      </c>
      <c r="E66" s="12" t="s">
        <v>17</v>
      </c>
      <c r="F66" s="14" t="n">
        <v>0.2</v>
      </c>
      <c r="G66" s="16"/>
      <c r="I66" s="17" t="n">
        <v>57.0</v>
      </c>
      <c r="J66" s="18" t="n">
        <v>4.0</v>
      </c>
    </row>
    <row r="67" ht="42.0" customHeight="true">
      <c r="A67" s="10"/>
      <c r="B67" s="11" t="s">
        <v>68</v>
      </c>
      <c r="C67" s="11"/>
      <c r="D67" s="11"/>
      <c r="E67" s="12" t="s">
        <v>13</v>
      </c>
      <c r="F67" s="13" t="n">
        <v>1.0</v>
      </c>
      <c r="G67" s="15">
        <f>G68</f>
      </c>
      <c r="I67" s="17" t="n">
        <v>58.0</v>
      </c>
      <c r="J67" s="18" t="n">
        <v>2.0</v>
      </c>
    </row>
    <row r="68" ht="42.0" customHeight="true">
      <c r="A68" s="10"/>
      <c r="B68" s="11"/>
      <c r="C68" s="11" t="s">
        <v>69</v>
      </c>
      <c r="D68" s="11"/>
      <c r="E68" s="12" t="s">
        <v>13</v>
      </c>
      <c r="F68" s="13" t="n">
        <v>1.0</v>
      </c>
      <c r="G68" s="15">
        <f>G69</f>
      </c>
      <c r="I68" s="17" t="n">
        <v>59.0</v>
      </c>
      <c r="J68" s="18" t="n">
        <v>3.0</v>
      </c>
    </row>
    <row r="69" ht="42.0" customHeight="true">
      <c r="A69" s="10"/>
      <c r="B69" s="11"/>
      <c r="C69" s="11"/>
      <c r="D69" s="11" t="s">
        <v>70</v>
      </c>
      <c r="E69" s="12" t="s">
        <v>71</v>
      </c>
      <c r="F69" s="13" t="n">
        <v>100.0</v>
      </c>
      <c r="G69" s="16"/>
      <c r="I69" s="17" t="n">
        <v>60.0</v>
      </c>
      <c r="J69" s="18" t="n">
        <v>4.0</v>
      </c>
    </row>
    <row r="70" ht="42.0" customHeight="true">
      <c r="A70" s="10" t="s">
        <v>72</v>
      </c>
      <c r="B70" s="11"/>
      <c r="C70" s="11"/>
      <c r="D70" s="11"/>
      <c r="E70" s="12" t="s">
        <v>13</v>
      </c>
      <c r="F70" s="13" t="n">
        <v>1.0</v>
      </c>
      <c r="G70" s="15">
        <f>G11+G20+G36+G44+G48+G52+G56+G67</f>
      </c>
      <c r="I70" s="17" t="n">
        <v>61.0</v>
      </c>
      <c r="J70" s="18" t="n">
        <v>20.0</v>
      </c>
    </row>
    <row r="71" ht="42.0" customHeight="true">
      <c r="A71" s="10"/>
      <c r="B71" s="11" t="s">
        <v>73</v>
      </c>
      <c r="C71" s="11"/>
      <c r="D71" s="11"/>
      <c r="E71" s="12" t="s">
        <v>13</v>
      </c>
      <c r="F71" s="13" t="n">
        <v>1.0</v>
      </c>
      <c r="G71" s="16"/>
      <c r="I71" s="17" t="n">
        <v>62.0</v>
      </c>
      <c r="J71" s="18" t="s">
        <v>74</v>
      </c>
    </row>
    <row r="72" ht="42.0" customHeight="true">
      <c r="A72" s="10"/>
      <c r="B72" s="11" t="s">
        <v>75</v>
      </c>
      <c r="C72" s="11"/>
      <c r="D72" s="11"/>
      <c r="E72" s="12" t="s">
        <v>13</v>
      </c>
      <c r="F72" s="13" t="n">
        <v>1.0</v>
      </c>
      <c r="G72" s="16"/>
      <c r="I72" s="17" t="n">
        <v>63.0</v>
      </c>
      <c r="J72" s="18" t="s">
        <v>76</v>
      </c>
    </row>
    <row r="73" ht="42.0" customHeight="true">
      <c r="A73" s="10" t="s">
        <v>77</v>
      </c>
      <c r="B73" s="11"/>
      <c r="C73" s="11"/>
      <c r="D73" s="11"/>
      <c r="E73" s="12" t="s">
        <v>13</v>
      </c>
      <c r="F73" s="13" t="n">
        <v>1.0</v>
      </c>
      <c r="G73" s="15">
        <f>G74</f>
      </c>
      <c r="I73" s="17" t="n">
        <v>64.0</v>
      </c>
      <c r="J73" s="18" t="n">
        <v>200.0</v>
      </c>
    </row>
    <row r="74" ht="42.0" customHeight="true">
      <c r="A74" s="10"/>
      <c r="B74" s="11" t="s">
        <v>78</v>
      </c>
      <c r="C74" s="11"/>
      <c r="D74" s="11"/>
      <c r="E74" s="12" t="s">
        <v>13</v>
      </c>
      <c r="F74" s="13" t="n">
        <v>1.0</v>
      </c>
      <c r="G74" s="16"/>
      <c r="I74" s="17" t="n">
        <v>65.0</v>
      </c>
      <c r="J74" s="18"/>
    </row>
    <row r="75" ht="42.0" customHeight="true">
      <c r="A75" s="10" t="s">
        <v>79</v>
      </c>
      <c r="B75" s="11"/>
      <c r="C75" s="11"/>
      <c r="D75" s="11"/>
      <c r="E75" s="12" t="s">
        <v>13</v>
      </c>
      <c r="F75" s="13" t="n">
        <v>1.0</v>
      </c>
      <c r="G75" s="15">
        <f>G70+G73</f>
      </c>
      <c r="I75" s="17" t="n">
        <v>66.0</v>
      </c>
      <c r="J75" s="18"/>
    </row>
    <row r="76" ht="42.0" customHeight="true">
      <c r="A76" s="10"/>
      <c r="B76" s="11" t="s">
        <v>80</v>
      </c>
      <c r="C76" s="11"/>
      <c r="D76" s="11"/>
      <c r="E76" s="12" t="s">
        <v>13</v>
      </c>
      <c r="F76" s="13" t="n">
        <v>1.0</v>
      </c>
      <c r="G76" s="16"/>
      <c r="I76" s="17" t="n">
        <v>67.0</v>
      </c>
      <c r="J76" s="18" t="n">
        <v>210.0</v>
      </c>
    </row>
    <row r="77" ht="42.0" customHeight="true">
      <c r="A77" s="10"/>
      <c r="B77" s="11"/>
      <c r="C77" s="11" t="s">
        <v>81</v>
      </c>
      <c r="D77" s="11"/>
      <c r="E77" s="12" t="s">
        <v>13</v>
      </c>
      <c r="F77" s="13" t="n">
        <v>1.0</v>
      </c>
      <c r="G77" s="16"/>
      <c r="I77" s="17" t="n">
        <v>68.0</v>
      </c>
      <c r="J77" s="18" t="s">
        <v>82</v>
      </c>
    </row>
    <row r="78" ht="42.0" customHeight="true">
      <c r="A78" s="10"/>
      <c r="B78" s="11"/>
      <c r="C78" s="11" t="s">
        <v>83</v>
      </c>
      <c r="D78" s="11"/>
      <c r="E78" s="12" t="s">
        <v>13</v>
      </c>
      <c r="F78" s="13" t="n">
        <v>1.0</v>
      </c>
      <c r="G78" s="16"/>
      <c r="I78" s="17" t="n">
        <v>69.0</v>
      </c>
      <c r="J78" s="18" t="s">
        <v>84</v>
      </c>
    </row>
    <row r="79" ht="42.0" customHeight="true">
      <c r="A79" s="10" t="s">
        <v>85</v>
      </c>
      <c r="B79" s="11"/>
      <c r="C79" s="11"/>
      <c r="D79" s="11"/>
      <c r="E79" s="12" t="s">
        <v>13</v>
      </c>
      <c r="F79" s="13" t="n">
        <v>1.0</v>
      </c>
      <c r="G79" s="15">
        <f>G70+G73+G76</f>
      </c>
      <c r="I79" s="17" t="n">
        <v>70.0</v>
      </c>
      <c r="J79" s="18"/>
    </row>
    <row r="80" ht="42.0" customHeight="true">
      <c r="A80" s="10"/>
      <c r="B80" s="11" t="s">
        <v>86</v>
      </c>
      <c r="C80" s="11"/>
      <c r="D80" s="11"/>
      <c r="E80" s="12" t="s">
        <v>13</v>
      </c>
      <c r="F80" s="13" t="n">
        <v>1.0</v>
      </c>
      <c r="G80" s="16"/>
      <c r="I80" s="17" t="n">
        <v>71.0</v>
      </c>
      <c r="J80" s="18" t="s">
        <v>87</v>
      </c>
    </row>
    <row r="81" ht="42.0" customHeight="true">
      <c r="A81" s="10"/>
      <c r="B81" s="11" t="s">
        <v>88</v>
      </c>
      <c r="C81" s="11"/>
      <c r="D81" s="11"/>
      <c r="E81" s="12" t="s">
        <v>13</v>
      </c>
      <c r="F81" s="13" t="n">
        <v>1.0</v>
      </c>
      <c r="G81" s="16"/>
      <c r="I81" s="17" t="n">
        <v>72.0</v>
      </c>
      <c r="J81" s="18" t="n">
        <v>220.0</v>
      </c>
    </row>
    <row r="82" ht="42.0" customHeight="true">
      <c r="A82" s="10" t="s">
        <v>89</v>
      </c>
      <c r="B82" s="11"/>
      <c r="C82" s="11"/>
      <c r="D82" s="11"/>
      <c r="E82" s="12" t="s">
        <v>13</v>
      </c>
      <c r="F82" s="13" t="n">
        <v>1.0</v>
      </c>
      <c r="G82" s="15">
        <f>G79+G81</f>
      </c>
      <c r="I82" s="17" t="n">
        <v>73.0</v>
      </c>
      <c r="J82" s="18" t="n">
        <v>30.0</v>
      </c>
    </row>
    <row r="83" ht="42.0" customHeight="true">
      <c r="A83" s="19" t="s">
        <v>90</v>
      </c>
      <c r="B83" s="20"/>
      <c r="C83" s="20"/>
      <c r="D83" s="20"/>
      <c r="E83" s="21" t="s">
        <v>91</v>
      </c>
      <c r="F83" s="22" t="s">
        <v>91</v>
      </c>
      <c r="G83" s="24">
        <f>G82</f>
      </c>
      <c r="I83" s="26" t="n">
        <v>74.0</v>
      </c>
      <c r="J83" s="26" t="n">
        <v>90.0</v>
      </c>
    </row>
    <row r="84">
      <c r="I84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C16:D16"/>
    <mergeCell ref="D17"/>
    <mergeCell ref="C18:D18"/>
    <mergeCell ref="D19"/>
    <mergeCell ref="B20:D20"/>
    <mergeCell ref="C21:D21"/>
    <mergeCell ref="D22"/>
    <mergeCell ref="D23"/>
    <mergeCell ref="D24"/>
    <mergeCell ref="D25"/>
    <mergeCell ref="C26:D26"/>
    <mergeCell ref="D27"/>
    <mergeCell ref="C28:D28"/>
    <mergeCell ref="D29"/>
    <mergeCell ref="D30"/>
    <mergeCell ref="D31"/>
    <mergeCell ref="D32"/>
    <mergeCell ref="D33"/>
    <mergeCell ref="D34"/>
    <mergeCell ref="D35"/>
    <mergeCell ref="B36:D36"/>
    <mergeCell ref="C37:D37"/>
    <mergeCell ref="D38"/>
    <mergeCell ref="D39"/>
    <mergeCell ref="C40:D40"/>
    <mergeCell ref="D41"/>
    <mergeCell ref="C42:D42"/>
    <mergeCell ref="D43"/>
    <mergeCell ref="B44:D44"/>
    <mergeCell ref="C45:D45"/>
    <mergeCell ref="D46"/>
    <mergeCell ref="D47"/>
    <mergeCell ref="B48:D48"/>
    <mergeCell ref="C49:D49"/>
    <mergeCell ref="D50"/>
    <mergeCell ref="D51"/>
    <mergeCell ref="B52:D52"/>
    <mergeCell ref="C53:D53"/>
    <mergeCell ref="D54"/>
    <mergeCell ref="D55"/>
    <mergeCell ref="B56:D56"/>
    <mergeCell ref="C57:D57"/>
    <mergeCell ref="D58"/>
    <mergeCell ref="D59"/>
    <mergeCell ref="D60"/>
    <mergeCell ref="C61:D61"/>
    <mergeCell ref="D62"/>
    <mergeCell ref="D63"/>
    <mergeCell ref="D64"/>
    <mergeCell ref="D65"/>
    <mergeCell ref="D66"/>
    <mergeCell ref="B67:D67"/>
    <mergeCell ref="C68:D68"/>
    <mergeCell ref="D69"/>
    <mergeCell ref="A70:D70"/>
    <mergeCell ref="B71:D71"/>
    <mergeCell ref="B72:D72"/>
    <mergeCell ref="A73:D73"/>
    <mergeCell ref="B74:D74"/>
    <mergeCell ref="A75:D75"/>
    <mergeCell ref="B76:D76"/>
    <mergeCell ref="C77:D77"/>
    <mergeCell ref="C78:D78"/>
    <mergeCell ref="A79:D79"/>
    <mergeCell ref="B80:D80"/>
    <mergeCell ref="B81:D81"/>
    <mergeCell ref="A82:D82"/>
    <mergeCell ref="A83:D83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2026-06-16T01:54:59Z</dcterms:created>
  <dc:creator>Apache POI</dc:creator>
</cp:coreProperties>
</file>